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<sst xmlns="http://schemas.openxmlformats.org/spreadsheetml/2006/main" count="162" uniqueCount="89">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</sst>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E152">
      <selection activeCell="G50" sqref="G50:H5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19279646</v>
      </c>
      <c r="E10" s="14">
        <f t="shared" si="0"/>
        <v>192319.08000000013</v>
      </c>
      <c r="F10" s="14">
        <f t="shared" si="0"/>
        <v>19471965.08</v>
      </c>
      <c r="G10" s="14">
        <f t="shared" si="0"/>
        <v>18832505.77</v>
      </c>
      <c r="H10" s="14">
        <f t="shared" si="0"/>
        <v>18805007.57</v>
      </c>
      <c r="I10" s="14">
        <f t="shared" si="0"/>
        <v>639459.310000001</v>
      </c>
    </row>
    <row r="11" spans="2:9" ht="12.75">
      <c r="B11" s="3" t="s">
        <v>12</v>
      </c>
      <c r="C11" s="9"/>
      <c r="D11" s="15">
        <f aca="true" t="shared" si="1" ref="D11:I11">SUM(D12:D18)</f>
        <v>11372469.99</v>
      </c>
      <c r="E11" s="15">
        <f t="shared" si="1"/>
        <v>175542.88</v>
      </c>
      <c r="F11" s="15">
        <f t="shared" si="1"/>
        <v>11548012.870000001</v>
      </c>
      <c r="G11" s="15">
        <f t="shared" si="1"/>
        <v>11224475.69</v>
      </c>
      <c r="H11" s="15">
        <f t="shared" si="1"/>
        <v>11224475.69</v>
      </c>
      <c r="I11" s="15">
        <f t="shared" si="1"/>
        <v>323537.18000000104</v>
      </c>
    </row>
    <row r="12" spans="2:9" ht="12.75">
      <c r="B12" s="13" t="s">
        <v>13</v>
      </c>
      <c r="C12" s="11"/>
      <c r="D12" s="15">
        <v>1982460</v>
      </c>
      <c r="E12" s="16">
        <v>257941.32</v>
      </c>
      <c r="F12" s="16">
        <f>D12+E12</f>
        <v>2240401.32</v>
      </c>
      <c r="G12" s="16">
        <v>2205315.23</v>
      </c>
      <c r="H12" s="16">
        <v>2205315.23</v>
      </c>
      <c r="I12" s="16">
        <f>F12-G12</f>
        <v>35086.08999999985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8686289.99</v>
      </c>
      <c r="E14" s="16">
        <v>-249353.36</v>
      </c>
      <c r="F14" s="16">
        <f t="shared" si="2"/>
        <v>8436936.63</v>
      </c>
      <c r="G14" s="16">
        <v>8166048.56</v>
      </c>
      <c r="H14" s="16">
        <v>8166048.56</v>
      </c>
      <c r="I14" s="16">
        <f t="shared" si="3"/>
        <v>270888.07000000123</v>
      </c>
    </row>
    <row r="15" spans="2:9" ht="12.75">
      <c r="B15" s="13" t="s">
        <v>16</v>
      </c>
      <c r="C15" s="11"/>
      <c r="D15" s="15">
        <v>470760</v>
      </c>
      <c r="E15" s="16">
        <v>51954.92</v>
      </c>
      <c r="F15" s="16">
        <f t="shared" si="2"/>
        <v>522714.92</v>
      </c>
      <c r="G15" s="16">
        <v>508111.9</v>
      </c>
      <c r="H15" s="16">
        <v>508111.9</v>
      </c>
      <c r="I15" s="16">
        <f t="shared" si="3"/>
        <v>14603.01999999996</v>
      </c>
    </row>
    <row r="16" spans="2:9" ht="12.75">
      <c r="B16" s="13" t="s">
        <v>17</v>
      </c>
      <c r="C16" s="11"/>
      <c r="D16" s="15">
        <v>232960</v>
      </c>
      <c r="E16" s="16">
        <v>115000</v>
      </c>
      <c r="F16" s="16">
        <f t="shared" si="2"/>
        <v>347960</v>
      </c>
      <c r="G16" s="16">
        <v>345000</v>
      </c>
      <c r="H16" s="16">
        <v>345000</v>
      </c>
      <c r="I16" s="16">
        <f t="shared" si="3"/>
        <v>2960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859944</v>
      </c>
      <c r="E19" s="15">
        <f t="shared" si="4"/>
        <v>364725.05000000005</v>
      </c>
      <c r="F19" s="15">
        <f t="shared" si="4"/>
        <v>1224669.0499999998</v>
      </c>
      <c r="G19" s="15">
        <f t="shared" si="4"/>
        <v>1224455.65</v>
      </c>
      <c r="H19" s="15">
        <f t="shared" si="4"/>
        <v>1224455.65</v>
      </c>
      <c r="I19" s="15">
        <f t="shared" si="4"/>
        <v>213.39999999999418</v>
      </c>
    </row>
    <row r="20" spans="2:9" ht="12.75">
      <c r="B20" s="13" t="s">
        <v>21</v>
      </c>
      <c r="C20" s="11"/>
      <c r="D20" s="15">
        <v>506500</v>
      </c>
      <c r="E20" s="16">
        <v>410807.88</v>
      </c>
      <c r="F20" s="15">
        <f aca="true" t="shared" si="5" ref="F20:F28">D20+E20</f>
        <v>917307.88</v>
      </c>
      <c r="G20" s="16">
        <v>917307.88</v>
      </c>
      <c r="H20" s="16">
        <v>917307.88</v>
      </c>
      <c r="I20" s="16">
        <f>F20-G20</f>
        <v>0</v>
      </c>
    </row>
    <row r="21" spans="2:9" ht="12.75">
      <c r="B21" s="13" t="s">
        <v>22</v>
      </c>
      <c r="C21" s="11"/>
      <c r="D21" s="15">
        <v>53000</v>
      </c>
      <c r="E21" s="16">
        <v>76242</v>
      </c>
      <c r="F21" s="15">
        <f t="shared" si="5"/>
        <v>129242</v>
      </c>
      <c r="G21" s="16">
        <v>129242</v>
      </c>
      <c r="H21" s="16">
        <v>129242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3000</v>
      </c>
      <c r="E23" s="16">
        <v>5201.75</v>
      </c>
      <c r="F23" s="15">
        <f t="shared" si="5"/>
        <v>8201.75</v>
      </c>
      <c r="G23" s="16">
        <v>8201.75</v>
      </c>
      <c r="H23" s="16">
        <v>8201.75</v>
      </c>
      <c r="I23" s="16">
        <f t="shared" si="6"/>
        <v>0</v>
      </c>
    </row>
    <row r="24" spans="2:9" ht="12.75">
      <c r="B24" s="13" t="s">
        <v>25</v>
      </c>
      <c r="C24" s="11"/>
      <c r="D24" s="15">
        <v>10500</v>
      </c>
      <c r="E24" s="16">
        <v>-5221</v>
      </c>
      <c r="F24" s="15">
        <f t="shared" si="5"/>
        <v>5279</v>
      </c>
      <c r="G24" s="16">
        <v>5279</v>
      </c>
      <c r="H24" s="16">
        <v>5279</v>
      </c>
      <c r="I24" s="16">
        <f t="shared" si="6"/>
        <v>0</v>
      </c>
    </row>
    <row r="25" spans="2:9" ht="12.75">
      <c r="B25" s="13" t="s">
        <v>26</v>
      </c>
      <c r="C25" s="11"/>
      <c r="D25" s="15">
        <v>259854</v>
      </c>
      <c r="E25" s="16">
        <v>-137687.07</v>
      </c>
      <c r="F25" s="15">
        <f t="shared" si="5"/>
        <v>122166.93</v>
      </c>
      <c r="G25" s="16">
        <v>121953.53</v>
      </c>
      <c r="H25" s="16">
        <v>121953.53</v>
      </c>
      <c r="I25" s="16">
        <f t="shared" si="6"/>
        <v>213.39999999999418</v>
      </c>
    </row>
    <row r="26" spans="2:9" ht="12.75">
      <c r="B26" s="13" t="s">
        <v>27</v>
      </c>
      <c r="C26" s="11"/>
      <c r="D26" s="15">
        <v>25890</v>
      </c>
      <c r="E26" s="16">
        <v>16107.03</v>
      </c>
      <c r="F26" s="15">
        <f t="shared" si="5"/>
        <v>41997.03</v>
      </c>
      <c r="G26" s="16">
        <v>41997.03</v>
      </c>
      <c r="H26" s="16">
        <v>41997.03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1200</v>
      </c>
      <c r="E28" s="16">
        <v>-725.54</v>
      </c>
      <c r="F28" s="15">
        <f t="shared" si="5"/>
        <v>474.46000000000004</v>
      </c>
      <c r="G28" s="16">
        <v>474.46</v>
      </c>
      <c r="H28" s="16">
        <v>474.46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7047232.01</v>
      </c>
      <c r="E29" s="15">
        <f t="shared" si="7"/>
        <v>-843751.8899999999</v>
      </c>
      <c r="F29" s="15">
        <f t="shared" si="7"/>
        <v>6203480.119999999</v>
      </c>
      <c r="G29" s="15">
        <f t="shared" si="7"/>
        <v>5887771.39</v>
      </c>
      <c r="H29" s="15">
        <f t="shared" si="7"/>
        <v>5860273.1899999995</v>
      </c>
      <c r="I29" s="15">
        <f t="shared" si="7"/>
        <v>315708.73</v>
      </c>
    </row>
    <row r="30" spans="2:9" ht="12.75">
      <c r="B30" s="13" t="s">
        <v>31</v>
      </c>
      <c r="C30" s="11"/>
      <c r="D30" s="15">
        <v>253400</v>
      </c>
      <c r="E30" s="16">
        <v>-33416.58</v>
      </c>
      <c r="F30" s="15">
        <f aca="true" t="shared" si="8" ref="F30:F38">D30+E30</f>
        <v>219983.41999999998</v>
      </c>
      <c r="G30" s="16">
        <v>219983.42</v>
      </c>
      <c r="H30" s="16">
        <v>210488.42</v>
      </c>
      <c r="I30" s="16">
        <f t="shared" si="6"/>
        <v>0</v>
      </c>
    </row>
    <row r="31" spans="2:9" ht="12.75">
      <c r="B31" s="13" t="s">
        <v>32</v>
      </c>
      <c r="C31" s="11"/>
      <c r="D31" s="15">
        <v>2424000</v>
      </c>
      <c r="E31" s="16">
        <v>-1240799.4</v>
      </c>
      <c r="F31" s="15">
        <f t="shared" si="8"/>
        <v>1183200.6</v>
      </c>
      <c r="G31" s="16">
        <v>1183200.6</v>
      </c>
      <c r="H31" s="16">
        <v>1183200.6</v>
      </c>
      <c r="I31" s="16">
        <f t="shared" si="6"/>
        <v>0</v>
      </c>
    </row>
    <row r="32" spans="2:9" ht="12.75">
      <c r="B32" s="13" t="s">
        <v>33</v>
      </c>
      <c r="C32" s="11"/>
      <c r="D32" s="15">
        <v>416000</v>
      </c>
      <c r="E32" s="16">
        <v>-62440.17</v>
      </c>
      <c r="F32" s="15">
        <f t="shared" si="8"/>
        <v>353559.83</v>
      </c>
      <c r="G32" s="16">
        <v>353559.83</v>
      </c>
      <c r="H32" s="16">
        <v>353559.83</v>
      </c>
      <c r="I32" s="16">
        <f t="shared" si="6"/>
        <v>0</v>
      </c>
    </row>
    <row r="33" spans="2:9" ht="12.75">
      <c r="B33" s="13" t="s">
        <v>34</v>
      </c>
      <c r="C33" s="11"/>
      <c r="D33" s="15">
        <v>97000</v>
      </c>
      <c r="E33" s="16">
        <v>-14715.7</v>
      </c>
      <c r="F33" s="15">
        <f t="shared" si="8"/>
        <v>82284.3</v>
      </c>
      <c r="G33" s="16">
        <v>82284.3</v>
      </c>
      <c r="H33" s="16">
        <v>82284.3</v>
      </c>
      <c r="I33" s="16">
        <f t="shared" si="6"/>
        <v>0</v>
      </c>
    </row>
    <row r="34" spans="2:9" ht="12.75">
      <c r="B34" s="13" t="s">
        <v>35</v>
      </c>
      <c r="C34" s="11"/>
      <c r="D34" s="15">
        <v>354200</v>
      </c>
      <c r="E34" s="16">
        <v>154910.17</v>
      </c>
      <c r="F34" s="15">
        <f t="shared" si="8"/>
        <v>509110.17000000004</v>
      </c>
      <c r="G34" s="16">
        <v>509110.17</v>
      </c>
      <c r="H34" s="16">
        <v>509110.17</v>
      </c>
      <c r="I34" s="16">
        <f t="shared" si="6"/>
        <v>0</v>
      </c>
    </row>
    <row r="35" spans="2:9" ht="12.75">
      <c r="B35" s="13" t="s">
        <v>36</v>
      </c>
      <c r="C35" s="11"/>
      <c r="D35" s="15">
        <v>250000</v>
      </c>
      <c r="E35" s="16">
        <v>270700.23</v>
      </c>
      <c r="F35" s="15">
        <f t="shared" si="8"/>
        <v>520700.23</v>
      </c>
      <c r="G35" s="16">
        <v>520599.23</v>
      </c>
      <c r="H35" s="16">
        <v>502596.03</v>
      </c>
      <c r="I35" s="16">
        <f t="shared" si="6"/>
        <v>101</v>
      </c>
    </row>
    <row r="36" spans="2:9" ht="12.75">
      <c r="B36" s="13" t="s">
        <v>37</v>
      </c>
      <c r="C36" s="11"/>
      <c r="D36" s="15">
        <v>121300</v>
      </c>
      <c r="E36" s="16">
        <v>54726.28</v>
      </c>
      <c r="F36" s="15">
        <f t="shared" si="8"/>
        <v>176026.28</v>
      </c>
      <c r="G36" s="16">
        <v>176026.28</v>
      </c>
      <c r="H36" s="16">
        <v>176026.28</v>
      </c>
      <c r="I36" s="16">
        <f t="shared" si="6"/>
        <v>0</v>
      </c>
    </row>
    <row r="37" spans="2:9" ht="12.75">
      <c r="B37" s="13" t="s">
        <v>38</v>
      </c>
      <c r="C37" s="11"/>
      <c r="D37" s="15">
        <v>60000</v>
      </c>
      <c r="E37" s="16">
        <v>13153.51</v>
      </c>
      <c r="F37" s="15">
        <f t="shared" si="8"/>
        <v>73153.51</v>
      </c>
      <c r="G37" s="16">
        <v>73153.51</v>
      </c>
      <c r="H37" s="16">
        <v>73153.51</v>
      </c>
      <c r="I37" s="16">
        <f t="shared" si="6"/>
        <v>0</v>
      </c>
    </row>
    <row r="38" spans="2:9" ht="12.75">
      <c r="B38" s="13" t="s">
        <v>39</v>
      </c>
      <c r="C38" s="11"/>
      <c r="D38" s="15">
        <v>3071332.01</v>
      </c>
      <c r="E38" s="16">
        <v>14129.77</v>
      </c>
      <c r="F38" s="15">
        <f t="shared" si="8"/>
        <v>3085461.78</v>
      </c>
      <c r="G38" s="16">
        <v>2769854.05</v>
      </c>
      <c r="H38" s="16">
        <v>2769854.05</v>
      </c>
      <c r="I38" s="16">
        <f t="shared" si="6"/>
        <v>315607.73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495803.04</v>
      </c>
      <c r="F49" s="15">
        <f t="shared" si="11"/>
        <v>495803.04</v>
      </c>
      <c r="G49" s="15">
        <f t="shared" si="11"/>
        <v>495803.04</v>
      </c>
      <c r="H49" s="15">
        <f t="shared" si="11"/>
        <v>495803.04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452122.22</v>
      </c>
      <c r="F50" s="15">
        <f t="shared" si="10"/>
        <v>452122.22</v>
      </c>
      <c r="G50" s="16">
        <v>452122.22</v>
      </c>
      <c r="H50" s="16">
        <v>452122.22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43680.82</v>
      </c>
      <c r="F51" s="15">
        <f t="shared" si="10"/>
        <v>43680.82</v>
      </c>
      <c r="G51" s="16">
        <v>43680.82</v>
      </c>
      <c r="H51" s="16">
        <v>43680.82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19279646</v>
      </c>
      <c r="E160" s="14">
        <f t="shared" si="21"/>
        <v>192319.08000000013</v>
      </c>
      <c r="F160" s="14">
        <f t="shared" si="21"/>
        <v>19471965.08</v>
      </c>
      <c r="G160" s="14">
        <f t="shared" si="21"/>
        <v>18832505.77</v>
      </c>
      <c r="H160" s="14">
        <f t="shared" si="21"/>
        <v>18805007.57</v>
      </c>
      <c r="I160" s="14">
        <f t="shared" si="21"/>
        <v>639459.310000001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Lap Admon y Finanz</cp:lastModifiedBy>
  <cp:lastPrinted>2016-12-20T19:53:14Z</cp:lastPrinted>
  <dcterms:created xsi:type="dcterms:W3CDTF">2016-10-11T20:25:15Z</dcterms:created>
  <dcterms:modified xsi:type="dcterms:W3CDTF">2023-01-31T06:04:54Z</dcterms:modified>
  <cp:category/>
  <cp:version/>
  <cp:contentType/>
  <cp:contentStatus/>
</cp:coreProperties>
</file>